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AS Programs Documents\Technology Management\TM-BAS Advising Worksheets\TM-BAS Advising Worksheet\"/>
    </mc:Choice>
  </mc:AlternateContent>
  <bookViews>
    <workbookView xWindow="-15" yWindow="-15" windowWidth="20520" windowHeight="4065"/>
  </bookViews>
  <sheets>
    <sheet name="TM-BAS" sheetId="4" r:id="rId1"/>
    <sheet name="Sheet2" sheetId="2" r:id="rId2"/>
    <sheet name="Sheet3" sheetId="3" r:id="rId3"/>
  </sheets>
  <definedNames>
    <definedName name="_xlnm.Print_Area" localSheetId="0">'TM-BAS'!$A$1:$K$52</definedName>
  </definedNames>
  <calcPr calcId="152511"/>
</workbook>
</file>

<file path=xl/calcChain.xml><?xml version="1.0" encoding="utf-8"?>
<calcChain xmlns="http://schemas.openxmlformats.org/spreadsheetml/2006/main">
  <c r="J34" i="4" l="1"/>
  <c r="J23" i="4" l="1"/>
  <c r="J22" i="4"/>
  <c r="I24" i="4"/>
  <c r="H24" i="4"/>
  <c r="H28" i="4"/>
  <c r="I28" i="4"/>
  <c r="J26" i="4"/>
  <c r="J27" i="4"/>
  <c r="J15" i="4"/>
  <c r="J13" i="4"/>
  <c r="H48" i="4"/>
  <c r="I48" i="4"/>
  <c r="J46" i="4"/>
  <c r="J47" i="4"/>
  <c r="J28" i="4" l="1"/>
  <c r="J24" i="4"/>
  <c r="E18" i="4"/>
  <c r="J45" i="4" l="1"/>
  <c r="J44" i="4"/>
  <c r="I19" i="4" l="1"/>
  <c r="H19" i="4"/>
  <c r="J18" i="4"/>
  <c r="J14" i="4"/>
  <c r="J11" i="4"/>
  <c r="J16" i="4"/>
  <c r="J10" i="4"/>
  <c r="J12" i="4"/>
  <c r="J9" i="4"/>
  <c r="J17" i="4"/>
  <c r="J19" i="4" l="1"/>
  <c r="D20" i="4"/>
  <c r="C20" i="4"/>
  <c r="J43" i="4"/>
  <c r="J48" i="4" s="1"/>
  <c r="J37" i="4"/>
  <c r="J35" i="4"/>
  <c r="I40" i="4"/>
  <c r="J32" i="4"/>
  <c r="J36" i="4"/>
  <c r="J38" i="4"/>
  <c r="J33" i="4"/>
  <c r="J39" i="4"/>
  <c r="J31" i="4"/>
  <c r="D26" i="4"/>
  <c r="E25" i="4"/>
  <c r="E24" i="4"/>
  <c r="E9" i="4"/>
  <c r="E13" i="4"/>
  <c r="E14" i="4"/>
  <c r="E19" i="4"/>
  <c r="E17" i="4"/>
  <c r="E16" i="4"/>
  <c r="E15" i="4"/>
  <c r="E10" i="4"/>
  <c r="E11" i="4"/>
  <c r="E12" i="4"/>
  <c r="E8" i="4"/>
  <c r="C26" i="4"/>
  <c r="H40" i="4"/>
  <c r="E20" i="4" l="1"/>
  <c r="E26" i="4"/>
  <c r="J40" i="4"/>
</calcChain>
</file>

<file path=xl/sharedStrings.xml><?xml version="1.0" encoding="utf-8"?>
<sst xmlns="http://schemas.openxmlformats.org/spreadsheetml/2006/main" count="167" uniqueCount="122">
  <si>
    <t>Course Number</t>
  </si>
  <si>
    <t>Title</t>
  </si>
  <si>
    <t>EUH1000 OR 1001</t>
  </si>
  <si>
    <t>CGS1103</t>
  </si>
  <si>
    <t>CGS1570</t>
  </si>
  <si>
    <t>CTS1120</t>
  </si>
  <si>
    <t>CTS1651</t>
  </si>
  <si>
    <t>English I</t>
  </si>
  <si>
    <t>General Education</t>
  </si>
  <si>
    <t>TOTAL</t>
  </si>
  <si>
    <t>ENC1101</t>
  </si>
  <si>
    <t>ENC1102</t>
  </si>
  <si>
    <t>English Composition II</t>
  </si>
  <si>
    <t>MAC / STA / MGF</t>
  </si>
  <si>
    <t xml:space="preserve">Mathematics </t>
  </si>
  <si>
    <t>Required</t>
  </si>
  <si>
    <t>Complete</t>
  </si>
  <si>
    <t>Remain</t>
  </si>
  <si>
    <t>MAN3303</t>
  </si>
  <si>
    <t>BUL3564</t>
  </si>
  <si>
    <t>FIN3400</t>
  </si>
  <si>
    <t>ISM4314</t>
  </si>
  <si>
    <t>MAN3240</t>
  </si>
  <si>
    <t>MAN4520</t>
  </si>
  <si>
    <t>MAN4900</t>
  </si>
  <si>
    <t>Applied Org. Beh. (FSU)</t>
  </si>
  <si>
    <t>Course No.</t>
  </si>
  <si>
    <t>ISM4302</t>
  </si>
  <si>
    <t>MAN3503</t>
  </si>
  <si>
    <t>IT Common Core Pre-requisites</t>
  </si>
  <si>
    <t>Must be taken prior to courses in the IT Specialization sequence</t>
  </si>
  <si>
    <t>COP2700</t>
  </si>
  <si>
    <t>CIS2321</t>
  </si>
  <si>
    <t>Foreign Language</t>
  </si>
  <si>
    <t>Student must have 6 credits of foreign language (I &amp; II) or 2-years of fl / high school</t>
  </si>
  <si>
    <t>Updated By:</t>
  </si>
  <si>
    <t>COP1000</t>
  </si>
  <si>
    <t>MAN3303, CGS1570, CGS1103, CIS2321</t>
  </si>
  <si>
    <t>FIN3400, CGS1103, CIS2321</t>
  </si>
  <si>
    <t>SPN1121</t>
  </si>
  <si>
    <t>SPN1120</t>
  </si>
  <si>
    <t>CTS1650</t>
  </si>
  <si>
    <t>ISM4330</t>
  </si>
  <si>
    <t>Last Semester Course</t>
  </si>
  <si>
    <t>First Semester Course</t>
  </si>
  <si>
    <t>None</t>
  </si>
  <si>
    <t>Upper Division Management Core</t>
  </si>
  <si>
    <t>PRE-REQS</t>
  </si>
  <si>
    <t>DIG2100</t>
  </si>
  <si>
    <t>COP4640</t>
  </si>
  <si>
    <t>CAP4774</t>
  </si>
  <si>
    <t>Upper Division IT Specialization (15 credits)</t>
  </si>
  <si>
    <t>MAN3303, CTS1120</t>
  </si>
  <si>
    <t xml:space="preserve">Software and Database Development Courses </t>
  </si>
  <si>
    <t>Network Services Technology Courses</t>
  </si>
  <si>
    <t>Name:</t>
  </si>
  <si>
    <t>Catalog Year:</t>
  </si>
  <si>
    <t>Student ID:</t>
  </si>
  <si>
    <t>Term:</t>
  </si>
  <si>
    <t>Date:</t>
  </si>
  <si>
    <r>
      <t xml:space="preserve">Systems Analysis &amp; Design </t>
    </r>
    <r>
      <rPr>
        <sz val="11"/>
        <color rgb="FF0070C0"/>
        <rFont val="Arial Narrow"/>
        <family val="2"/>
      </rPr>
      <t>(F)</t>
    </r>
  </si>
  <si>
    <r>
      <t xml:space="preserve">Project Mgmt for IT (Project+) </t>
    </r>
    <r>
      <rPr>
        <sz val="11"/>
        <color rgb="FF0070C0"/>
        <rFont val="Arial Narrow"/>
        <family val="2"/>
      </rPr>
      <t>(SP)</t>
    </r>
  </si>
  <si>
    <r>
      <t xml:space="preserve">Data Structure (SQL) </t>
    </r>
    <r>
      <rPr>
        <sz val="11"/>
        <color rgb="FF0070C0"/>
        <rFont val="Arial Narrow"/>
        <family val="2"/>
      </rPr>
      <t>(F)</t>
    </r>
  </si>
  <si>
    <r>
      <t>Microcomputer Apps (MS OFFICE)</t>
    </r>
    <r>
      <rPr>
        <sz val="11"/>
        <color rgb="FF0070C0"/>
        <rFont val="Arial Narrow"/>
        <family val="2"/>
      </rPr>
      <t xml:space="preserve"> (F, SP, SUM)</t>
    </r>
  </si>
  <si>
    <r>
      <t xml:space="preserve">Router Technology (basic) CCNA </t>
    </r>
    <r>
      <rPr>
        <sz val="11"/>
        <color rgb="FF0070C0"/>
        <rFont val="Arial Narrow"/>
        <family val="2"/>
      </rPr>
      <t>(F, SP)</t>
    </r>
  </si>
  <si>
    <r>
      <t>Prin. Of Management &amp; Ldrshp.</t>
    </r>
    <r>
      <rPr>
        <sz val="11"/>
        <color rgb="FF0070C0"/>
        <rFont val="Arial Narrow"/>
        <family val="2"/>
      </rPr>
      <t xml:space="preserve"> (F, SP, SUM)</t>
    </r>
  </si>
  <si>
    <r>
      <t>Legal Aspects of Mgn. Tech.</t>
    </r>
    <r>
      <rPr>
        <sz val="11"/>
        <color rgb="FF0070C0"/>
        <rFont val="Arial Narrow"/>
        <family val="2"/>
      </rPr>
      <t xml:space="preserve"> (F)</t>
    </r>
  </si>
  <si>
    <r>
      <t xml:space="preserve">Financial Mgmt. </t>
    </r>
    <r>
      <rPr>
        <sz val="11"/>
        <color rgb="FF0070C0"/>
        <rFont val="Arial Narrow"/>
        <family val="2"/>
      </rPr>
      <t>(SP)</t>
    </r>
  </si>
  <si>
    <r>
      <t xml:space="preserve">Project &amp; Change Mgmt. / Tech </t>
    </r>
    <r>
      <rPr>
        <sz val="11"/>
        <color rgb="FF0070C0"/>
        <rFont val="Arial Narrow"/>
        <family val="2"/>
      </rPr>
      <t>(SUM)</t>
    </r>
  </si>
  <si>
    <r>
      <t xml:space="preserve">Quality Mgmt. (6 Sigma) </t>
    </r>
    <r>
      <rPr>
        <sz val="11"/>
        <color rgb="FF0070C0"/>
        <rFont val="Arial Narrow"/>
        <family val="2"/>
      </rPr>
      <t>(F)</t>
    </r>
  </si>
  <si>
    <r>
      <t xml:space="preserve">Emerging Technologies </t>
    </r>
    <r>
      <rPr>
        <sz val="11"/>
        <color rgb="FF0070C0"/>
        <rFont val="Arial Narrow"/>
        <family val="2"/>
      </rPr>
      <t>(SP)</t>
    </r>
  </si>
  <si>
    <r>
      <t>Managerial Risk Anl. &amp; Dec-mkg.</t>
    </r>
    <r>
      <rPr>
        <sz val="11"/>
        <color rgb="FF0070C0"/>
        <rFont val="Arial Narrow"/>
        <family val="2"/>
      </rPr>
      <t xml:space="preserve"> (SUM)</t>
    </r>
  </si>
  <si>
    <r>
      <t xml:space="preserve">Enterprise system imple &amp; admin. </t>
    </r>
    <r>
      <rPr>
        <sz val="11"/>
        <color rgb="FF0070C0"/>
        <rFont val="Arial Narrow"/>
        <family val="2"/>
      </rPr>
      <t>(SUM)</t>
    </r>
  </si>
  <si>
    <r>
      <t xml:space="preserve">Information Security Policy Administration and Management </t>
    </r>
    <r>
      <rPr>
        <sz val="11"/>
        <color rgb="FF0070C0"/>
        <rFont val="Arial Narrow"/>
        <family val="2"/>
      </rPr>
      <t>(F)</t>
    </r>
  </si>
  <si>
    <r>
      <t xml:space="preserve">Operating Systems Environments </t>
    </r>
    <r>
      <rPr>
        <sz val="11"/>
        <color rgb="FF0070C0"/>
        <rFont val="Arial Narrow"/>
        <family val="2"/>
      </rPr>
      <t>(SP)</t>
    </r>
  </si>
  <si>
    <t>W. Payne</t>
  </si>
  <si>
    <t>Mathematics - MAC1105</t>
  </si>
  <si>
    <t xml:space="preserve">ANT2000, ECO2013, PSY2012, SYG2000, POS2041  </t>
  </si>
  <si>
    <t xml:space="preserve">AST1002,CHM1020, 1045, ESC2000, EVR1001, PHY1020, 2048,  2053, BSC1005, 2010, 2085  </t>
  </si>
  <si>
    <t>HUMANITIES Fine Arts</t>
  </si>
  <si>
    <t>HUMANITIES Literature</t>
  </si>
  <si>
    <t>PHH2060, PHI2002, 2010, 2600, 2635</t>
  </si>
  <si>
    <t xml:space="preserve">AML2010, 2020, 2060, ENG2111, ENL2022, LIT2000,  2040, 2090, 2110, 2120, 2380  </t>
  </si>
  <si>
    <t>BOT2800, BSC1005, 1020,  2010, 2085, 2311</t>
  </si>
  <si>
    <t>Natural Science - 
Physical Science</t>
  </si>
  <si>
    <t>Natural Science - 
Biological Science</t>
  </si>
  <si>
    <t>Social Science - 
History</t>
  </si>
  <si>
    <t>Social Science - 
Behavioral Science</t>
  </si>
  <si>
    <t>Social Science - 
Government</t>
  </si>
  <si>
    <t xml:space="preserve">CPO2002, POS2041, 2112  </t>
  </si>
  <si>
    <t>ARH2000, 2050,2051, MUL2010, 2110, THE2000, 2071</t>
  </si>
  <si>
    <t>HUMANITIES Philosophy/Religion</t>
  </si>
  <si>
    <t>COP2250</t>
  </si>
  <si>
    <t>COP2251</t>
  </si>
  <si>
    <r>
      <t>Java I (</t>
    </r>
    <r>
      <rPr>
        <sz val="11"/>
        <color rgb="FF0070C0"/>
        <rFont val="Arial Narrow"/>
        <family val="2"/>
      </rPr>
      <t>SP)</t>
    </r>
  </si>
  <si>
    <r>
      <t xml:space="preserve">Java II </t>
    </r>
    <r>
      <rPr>
        <sz val="11"/>
        <color rgb="FF0070C0"/>
        <rFont val="Arial Narrow"/>
        <family val="2"/>
      </rPr>
      <t>(F)</t>
    </r>
  </si>
  <si>
    <r>
      <t xml:space="preserve">Network Fundamentals </t>
    </r>
    <r>
      <rPr>
        <sz val="11"/>
        <color rgb="FF0070C0"/>
        <rFont val="Arial Narrow"/>
        <family val="2"/>
      </rPr>
      <t>(F)</t>
    </r>
  </si>
  <si>
    <r>
      <t xml:space="preserve">Programming Logic  </t>
    </r>
    <r>
      <rPr>
        <sz val="11"/>
        <color rgb="FF0070C0"/>
        <rFont val="Arial Narrow"/>
        <family val="2"/>
      </rPr>
      <t>(F, SP)</t>
    </r>
  </si>
  <si>
    <r>
      <t xml:space="preserve">Computer &amp; Network Security (Security+) </t>
    </r>
    <r>
      <rPr>
        <sz val="11"/>
        <color rgb="FF0070C0"/>
        <rFont val="Arial Narrow"/>
        <family val="2"/>
      </rPr>
      <t>(SP)</t>
    </r>
  </si>
  <si>
    <t>COP3834</t>
  </si>
  <si>
    <t>COP2701</t>
  </si>
  <si>
    <t>CGS1570, COP1000, *COP2700</t>
  </si>
  <si>
    <t>TM - BAS Advising Worksheet Catalog 2016 -2017</t>
  </si>
  <si>
    <t>2016-2017</t>
  </si>
  <si>
    <r>
      <t xml:space="preserve">Web Design I </t>
    </r>
    <r>
      <rPr>
        <sz val="11"/>
        <color rgb="FF0070C0"/>
        <rFont val="Arial Narrow"/>
        <family val="2"/>
      </rPr>
      <t>(F, SP, SUM)</t>
    </r>
  </si>
  <si>
    <r>
      <t xml:space="preserve">Database Design and Management </t>
    </r>
    <r>
      <rPr>
        <sz val="11"/>
        <color rgb="FF0070C0"/>
        <rFont val="Arial Narrow"/>
        <family val="2"/>
      </rPr>
      <t>(SP)</t>
    </r>
  </si>
  <si>
    <t>CTS1390</t>
  </si>
  <si>
    <t>CTS1131, CTS1650 or by permission</t>
  </si>
  <si>
    <t>CTS1131</t>
  </si>
  <si>
    <t>MAN3303, CGS1103</t>
  </si>
  <si>
    <t>MAN3303, CGS1570, CTS1650, COP1000, CTS1131</t>
  </si>
  <si>
    <t>MAN3303, ISM4214 or COP2701</t>
  </si>
  <si>
    <t>MAN3303, COP1000, COP2700, DIG2100</t>
  </si>
  <si>
    <r>
      <t xml:space="preserve">Capstone </t>
    </r>
    <r>
      <rPr>
        <sz val="11"/>
        <color rgb="FF0070C0"/>
        <rFont val="Arial Narrow"/>
        <family val="2"/>
      </rPr>
      <t>(SP)</t>
    </r>
  </si>
  <si>
    <r>
      <t xml:space="preserve">Developing Websites Using PHP with MySQL </t>
    </r>
    <r>
      <rPr>
        <sz val="11"/>
        <color rgb="FF0070C0"/>
        <rFont val="Arial Narrow"/>
        <family val="2"/>
      </rPr>
      <t>(SP)</t>
    </r>
  </si>
  <si>
    <r>
      <t xml:space="preserve">Data Warehousing </t>
    </r>
    <r>
      <rPr>
        <sz val="11"/>
        <color rgb="FF0070C0"/>
        <rFont val="Arial Narrow"/>
        <family val="2"/>
      </rPr>
      <t>(F)</t>
    </r>
  </si>
  <si>
    <t>Select an IT path either Software and Database Development OR Network Services Technology</t>
  </si>
  <si>
    <t>** Please use this worksheet as a guide for planning purposes. Your official transcripts are in Lighthouse. If a discrepancy exists the information in Lighthouse supersedes this worksheet.</t>
  </si>
  <si>
    <r>
      <t xml:space="preserve">Installing and Configuring Windows Server 2012 </t>
    </r>
    <r>
      <rPr>
        <sz val="11"/>
        <color rgb="FF0070C0"/>
        <rFont val="Arial Narrow"/>
        <family val="2"/>
      </rPr>
      <t>(F)</t>
    </r>
  </si>
  <si>
    <r>
      <t xml:space="preserve">A+ Hardware </t>
    </r>
    <r>
      <rPr>
        <sz val="11"/>
        <color rgb="FF0070C0"/>
        <rFont val="Arial Narrow"/>
        <family val="2"/>
      </rPr>
      <t>(F, SP)</t>
    </r>
  </si>
  <si>
    <t>ISM4154*</t>
  </si>
  <si>
    <t>MAN3303, CTS1131, CTS1650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</si>
</sst>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rgb="FFFF0000"/>
      <name val="Arial Narrow"/>
      <family val="2"/>
    </font>
    <font>
      <sz val="11"/>
      <color rgb="FFFF0000"/>
      <name val="Arial Narrow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Arial Narrow"/>
      <family val="2"/>
    </font>
    <font>
      <b/>
      <sz val="10"/>
      <color theme="1"/>
      <name val="Calibri"/>
      <family val="2"/>
      <scheme val="minor"/>
    </font>
    <font>
      <sz val="11"/>
      <color rgb="FF0070C0"/>
      <name val="Arial Narrow"/>
      <family val="2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6" fillId="2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8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" fillId="0" borderId="10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9" borderId="5" xfId="0" applyFont="1" applyFill="1" applyBorder="1" applyAlignment="1">
      <alignment horizontal="left" vertical="center"/>
    </xf>
    <xf numFmtId="0" fontId="1" fillId="9" borderId="6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left" vertical="center"/>
    </xf>
    <xf numFmtId="0" fontId="2" fillId="8" borderId="19" xfId="0" applyFont="1" applyFill="1" applyBorder="1" applyAlignment="1">
      <alignment horizontal="left" vertical="center"/>
    </xf>
    <xf numFmtId="0" fontId="2" fillId="8" borderId="19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9" fillId="0" borderId="0" xfId="0" applyFont="1" applyBorder="1" applyAlignment="1">
      <alignment horizontal="center" vertical="center"/>
    </xf>
    <xf numFmtId="15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/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15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topLeftCell="B23" zoomScaleNormal="100" workbookViewId="0">
      <selection activeCell="G34" sqref="G34"/>
    </sheetView>
  </sheetViews>
  <sheetFormatPr defaultRowHeight="16.5" x14ac:dyDescent="0.25"/>
  <cols>
    <col min="1" max="1" width="17.42578125" style="14" customWidth="1"/>
    <col min="2" max="2" width="26.42578125" style="14" customWidth="1"/>
    <col min="3" max="3" width="9.140625" style="14"/>
    <col min="4" max="4" width="9.140625" style="14" customWidth="1"/>
    <col min="5" max="5" width="12.28515625" style="13" customWidth="1"/>
    <col min="6" max="6" width="12.5703125" style="14" customWidth="1"/>
    <col min="7" max="7" width="43" style="14" customWidth="1"/>
    <col min="8" max="8" width="9.140625" style="18"/>
    <col min="9" max="9" width="9.140625" style="14"/>
    <col min="10" max="10" width="9.140625" style="19"/>
    <col min="11" max="11" width="29.5703125" style="20" customWidth="1"/>
    <col min="12" max="16384" width="9.140625" style="14"/>
  </cols>
  <sheetData>
    <row r="1" spans="1:11" x14ac:dyDescent="0.25">
      <c r="A1" s="83" t="s">
        <v>102</v>
      </c>
      <c r="B1" s="83"/>
      <c r="C1" s="83"/>
      <c r="D1" s="83"/>
      <c r="E1" s="83"/>
      <c r="F1" s="83"/>
      <c r="G1" s="83"/>
      <c r="H1" s="83"/>
      <c r="I1" s="83"/>
      <c r="J1" s="84"/>
      <c r="K1" s="1"/>
    </row>
    <row r="2" spans="1:11" x14ac:dyDescent="0.25">
      <c r="A2" s="85" t="s">
        <v>55</v>
      </c>
      <c r="B2" s="85"/>
      <c r="C2" s="85"/>
      <c r="D2" s="85"/>
      <c r="E2" s="85"/>
      <c r="F2" s="85" t="s">
        <v>56</v>
      </c>
      <c r="G2" s="85"/>
      <c r="H2" s="86" t="s">
        <v>103</v>
      </c>
      <c r="I2" s="86"/>
      <c r="J2" s="86"/>
      <c r="K2" s="86"/>
    </row>
    <row r="3" spans="1:11" x14ac:dyDescent="0.25">
      <c r="A3" s="85" t="s">
        <v>57</v>
      </c>
      <c r="B3" s="85"/>
      <c r="C3" s="85"/>
      <c r="D3" s="85"/>
      <c r="E3" s="85"/>
      <c r="F3" s="85" t="s">
        <v>35</v>
      </c>
      <c r="G3" s="85"/>
      <c r="H3" s="86" t="s">
        <v>75</v>
      </c>
      <c r="I3" s="86"/>
      <c r="J3" s="86"/>
      <c r="K3" s="86"/>
    </row>
    <row r="4" spans="1:11" x14ac:dyDescent="0.25">
      <c r="A4" s="85" t="s">
        <v>58</v>
      </c>
      <c r="B4" s="85"/>
      <c r="C4" s="85"/>
      <c r="D4" s="85"/>
      <c r="E4" s="85"/>
      <c r="F4" s="85" t="s">
        <v>59</v>
      </c>
      <c r="G4" s="85"/>
      <c r="H4" s="97"/>
      <c r="I4" s="86"/>
      <c r="J4" s="86"/>
      <c r="K4" s="86"/>
    </row>
    <row r="5" spans="1:11" ht="17.25" thickBot="1" x14ac:dyDescent="0.3">
      <c r="A5" s="70" t="s">
        <v>117</v>
      </c>
      <c r="B5" s="67"/>
      <c r="C5" s="67"/>
      <c r="D5" s="67"/>
      <c r="E5" s="67"/>
      <c r="F5" s="67"/>
      <c r="G5" s="67"/>
      <c r="H5" s="68"/>
      <c r="I5" s="69"/>
      <c r="J5" s="69"/>
      <c r="K5" s="69"/>
    </row>
    <row r="6" spans="1:11" x14ac:dyDescent="0.25">
      <c r="A6" s="89" t="s">
        <v>8</v>
      </c>
      <c r="B6" s="90"/>
      <c r="C6" s="90"/>
      <c r="D6" s="90"/>
      <c r="E6" s="91"/>
      <c r="F6" s="92" t="s">
        <v>29</v>
      </c>
      <c r="G6" s="92"/>
      <c r="H6" s="92"/>
      <c r="I6" s="92"/>
      <c r="J6" s="92"/>
      <c r="K6" s="93"/>
    </row>
    <row r="7" spans="1:11" x14ac:dyDescent="0.25">
      <c r="A7" s="22" t="s">
        <v>0</v>
      </c>
      <c r="B7" s="11" t="s">
        <v>1</v>
      </c>
      <c r="C7" s="11" t="s">
        <v>15</v>
      </c>
      <c r="D7" s="11" t="s">
        <v>16</v>
      </c>
      <c r="E7" s="39" t="s">
        <v>17</v>
      </c>
      <c r="F7" s="87" t="s">
        <v>30</v>
      </c>
      <c r="G7" s="87"/>
      <c r="H7" s="87"/>
      <c r="I7" s="87"/>
      <c r="J7" s="88"/>
      <c r="K7" s="21" t="s">
        <v>47</v>
      </c>
    </row>
    <row r="8" spans="1:11" x14ac:dyDescent="0.25">
      <c r="A8" s="27" t="s">
        <v>10</v>
      </c>
      <c r="B8" s="10" t="s">
        <v>7</v>
      </c>
      <c r="C8" s="4">
        <v>3</v>
      </c>
      <c r="D8" s="4"/>
      <c r="E8" s="40">
        <f>C8-D8</f>
        <v>3</v>
      </c>
      <c r="F8" s="34" t="s">
        <v>26</v>
      </c>
      <c r="G8" s="11" t="s">
        <v>1</v>
      </c>
      <c r="H8" s="8" t="s">
        <v>15</v>
      </c>
      <c r="I8" s="11" t="s">
        <v>16</v>
      </c>
      <c r="J8" s="11" t="s">
        <v>17</v>
      </c>
      <c r="K8" s="23"/>
    </row>
    <row r="9" spans="1:11" x14ac:dyDescent="0.25">
      <c r="A9" s="25" t="s">
        <v>11</v>
      </c>
      <c r="B9" s="3" t="s">
        <v>12</v>
      </c>
      <c r="C9" s="5">
        <v>3</v>
      </c>
      <c r="D9" s="4"/>
      <c r="E9" s="41">
        <f t="shared" ref="E9:E19" si="0">C9-D9</f>
        <v>3</v>
      </c>
      <c r="F9" s="35" t="s">
        <v>32</v>
      </c>
      <c r="G9" s="2" t="s">
        <v>60</v>
      </c>
      <c r="H9" s="5">
        <v>3</v>
      </c>
      <c r="I9" s="5"/>
      <c r="J9" s="9">
        <f t="shared" ref="J9:J18" si="1">H9-I9</f>
        <v>3</v>
      </c>
      <c r="K9" s="23" t="s">
        <v>45</v>
      </c>
    </row>
    <row r="10" spans="1:11" ht="66" x14ac:dyDescent="0.25">
      <c r="A10" s="42" t="s">
        <v>90</v>
      </c>
      <c r="B10" s="2" t="s">
        <v>79</v>
      </c>
      <c r="C10" s="5">
        <v>3</v>
      </c>
      <c r="D10" s="4"/>
      <c r="E10" s="41">
        <f t="shared" ref="E10:E17" si="2">C10-D10</f>
        <v>3</v>
      </c>
      <c r="F10" s="36" t="s">
        <v>41</v>
      </c>
      <c r="G10" s="3" t="s">
        <v>96</v>
      </c>
      <c r="H10" s="5">
        <v>3</v>
      </c>
      <c r="I10" s="5"/>
      <c r="J10" s="8">
        <f t="shared" si="1"/>
        <v>3</v>
      </c>
      <c r="K10" s="23" t="s">
        <v>45</v>
      </c>
    </row>
    <row r="11" spans="1:11" ht="33" x14ac:dyDescent="0.25">
      <c r="A11" s="43" t="s">
        <v>81</v>
      </c>
      <c r="B11" s="2" t="s">
        <v>91</v>
      </c>
      <c r="C11" s="5">
        <v>3</v>
      </c>
      <c r="D11" s="4"/>
      <c r="E11" s="41">
        <f t="shared" si="2"/>
        <v>3</v>
      </c>
      <c r="F11" s="36" t="s">
        <v>31</v>
      </c>
      <c r="G11" s="3" t="s">
        <v>62</v>
      </c>
      <c r="H11" s="5">
        <v>3</v>
      </c>
      <c r="I11" s="5"/>
      <c r="J11" s="8">
        <f t="shared" si="1"/>
        <v>3</v>
      </c>
      <c r="K11" s="26" t="s">
        <v>45</v>
      </c>
    </row>
    <row r="12" spans="1:11" ht="82.5" x14ac:dyDescent="0.25">
      <c r="A12" s="43" t="s">
        <v>82</v>
      </c>
      <c r="B12" s="2" t="s">
        <v>80</v>
      </c>
      <c r="C12" s="5">
        <v>3</v>
      </c>
      <c r="D12" s="4"/>
      <c r="E12" s="41">
        <f t="shared" si="2"/>
        <v>3</v>
      </c>
      <c r="F12" s="37" t="s">
        <v>3</v>
      </c>
      <c r="G12" s="10" t="s">
        <v>61</v>
      </c>
      <c r="H12" s="4">
        <v>3</v>
      </c>
      <c r="I12" s="4"/>
      <c r="J12" s="9">
        <f>H12-I12</f>
        <v>3</v>
      </c>
      <c r="K12" s="23" t="s">
        <v>4</v>
      </c>
    </row>
    <row r="13" spans="1:11" x14ac:dyDescent="0.25">
      <c r="A13" s="25" t="s">
        <v>13</v>
      </c>
      <c r="B13" s="3" t="s">
        <v>76</v>
      </c>
      <c r="C13" s="5">
        <v>3</v>
      </c>
      <c r="D13" s="4"/>
      <c r="E13" s="41">
        <f t="shared" si="2"/>
        <v>3</v>
      </c>
      <c r="F13" s="36" t="s">
        <v>100</v>
      </c>
      <c r="G13" s="3" t="s">
        <v>105</v>
      </c>
      <c r="H13" s="5">
        <v>3</v>
      </c>
      <c r="I13" s="5"/>
      <c r="J13" s="8">
        <f t="shared" si="1"/>
        <v>3</v>
      </c>
      <c r="K13" s="28" t="s">
        <v>101</v>
      </c>
    </row>
    <row r="14" spans="1:11" s="15" customFormat="1" ht="33" x14ac:dyDescent="0.25">
      <c r="A14" s="25" t="s">
        <v>13</v>
      </c>
      <c r="B14" s="3" t="s">
        <v>14</v>
      </c>
      <c r="C14" s="5">
        <v>3</v>
      </c>
      <c r="D14" s="4"/>
      <c r="E14" s="41">
        <f t="shared" si="2"/>
        <v>3</v>
      </c>
      <c r="F14" s="37" t="s">
        <v>5</v>
      </c>
      <c r="G14" s="10" t="s">
        <v>98</v>
      </c>
      <c r="H14" s="4">
        <v>3</v>
      </c>
      <c r="I14" s="4"/>
      <c r="J14" s="9">
        <f t="shared" si="1"/>
        <v>3</v>
      </c>
      <c r="K14" s="29" t="s">
        <v>107</v>
      </c>
    </row>
    <row r="15" spans="1:11" ht="99" x14ac:dyDescent="0.25">
      <c r="A15" s="43" t="s">
        <v>78</v>
      </c>
      <c r="B15" s="6" t="s">
        <v>84</v>
      </c>
      <c r="C15" s="5">
        <v>3</v>
      </c>
      <c r="D15" s="4"/>
      <c r="E15" s="41">
        <f t="shared" si="2"/>
        <v>3</v>
      </c>
      <c r="F15" s="27" t="s">
        <v>108</v>
      </c>
      <c r="G15" s="10" t="s">
        <v>119</v>
      </c>
      <c r="H15" s="4">
        <v>3</v>
      </c>
      <c r="I15" s="4"/>
      <c r="J15" s="9">
        <f>H15-I15</f>
        <v>3</v>
      </c>
      <c r="K15" s="23" t="s">
        <v>45</v>
      </c>
    </row>
    <row r="16" spans="1:11" ht="49.5" x14ac:dyDescent="0.25">
      <c r="A16" s="44" t="s">
        <v>83</v>
      </c>
      <c r="B16" s="7" t="s">
        <v>85</v>
      </c>
      <c r="C16" s="5">
        <v>3</v>
      </c>
      <c r="D16" s="4"/>
      <c r="E16" s="41">
        <f t="shared" si="2"/>
        <v>3</v>
      </c>
      <c r="F16" s="36" t="s">
        <v>36</v>
      </c>
      <c r="G16" s="3" t="s">
        <v>97</v>
      </c>
      <c r="H16" s="5">
        <v>3</v>
      </c>
      <c r="I16" s="5"/>
      <c r="J16" s="8">
        <f>H16-I16</f>
        <v>3</v>
      </c>
      <c r="K16" s="23" t="s">
        <v>45</v>
      </c>
    </row>
    <row r="17" spans="1:11" ht="54" customHeight="1" x14ac:dyDescent="0.25">
      <c r="A17" s="43" t="s">
        <v>77</v>
      </c>
      <c r="B17" s="6" t="s">
        <v>87</v>
      </c>
      <c r="C17" s="5">
        <v>3</v>
      </c>
      <c r="D17" s="4"/>
      <c r="E17" s="41">
        <f t="shared" si="2"/>
        <v>3</v>
      </c>
      <c r="F17" s="35" t="s">
        <v>48</v>
      </c>
      <c r="G17" s="2" t="s">
        <v>104</v>
      </c>
      <c r="H17" s="5">
        <v>3</v>
      </c>
      <c r="I17" s="5"/>
      <c r="J17" s="8">
        <f>H17-I17</f>
        <v>3</v>
      </c>
      <c r="K17" s="23" t="s">
        <v>45</v>
      </c>
    </row>
    <row r="18" spans="1:11" ht="33" x14ac:dyDescent="0.25">
      <c r="A18" s="25" t="s">
        <v>2</v>
      </c>
      <c r="B18" s="6" t="s">
        <v>86</v>
      </c>
      <c r="C18" s="5">
        <v>3</v>
      </c>
      <c r="D18" s="4"/>
      <c r="E18" s="41">
        <f t="shared" si="0"/>
        <v>3</v>
      </c>
      <c r="F18" s="37" t="s">
        <v>4</v>
      </c>
      <c r="G18" s="10" t="s">
        <v>63</v>
      </c>
      <c r="H18" s="5">
        <v>3</v>
      </c>
      <c r="I18" s="4"/>
      <c r="J18" s="9">
        <f t="shared" si="1"/>
        <v>3</v>
      </c>
      <c r="K18" s="23" t="s">
        <v>45</v>
      </c>
    </row>
    <row r="19" spans="1:11" ht="33.75" thickBot="1" x14ac:dyDescent="0.3">
      <c r="A19" s="43" t="s">
        <v>89</v>
      </c>
      <c r="B19" s="6" t="s">
        <v>88</v>
      </c>
      <c r="C19" s="5">
        <v>3</v>
      </c>
      <c r="D19" s="4"/>
      <c r="E19" s="41">
        <f t="shared" si="0"/>
        <v>3</v>
      </c>
      <c r="F19" s="38" t="s">
        <v>9</v>
      </c>
      <c r="G19" s="31"/>
      <c r="H19" s="32">
        <f>SUM(H9:H18)</f>
        <v>30</v>
      </c>
      <c r="I19" s="32">
        <f>SUM(I9:I18)</f>
        <v>0</v>
      </c>
      <c r="J19" s="32">
        <f>SUM(J9:J18)</f>
        <v>30</v>
      </c>
      <c r="K19" s="33"/>
    </row>
    <row r="20" spans="1:11" ht="17.25" thickBot="1" x14ac:dyDescent="0.3">
      <c r="A20" s="45" t="s">
        <v>9</v>
      </c>
      <c r="B20" s="31"/>
      <c r="C20" s="32">
        <f>SUM(C8:C19)</f>
        <v>36</v>
      </c>
      <c r="D20" s="32">
        <f>SUM(D8:D19)</f>
        <v>0</v>
      </c>
      <c r="E20" s="46">
        <f>SUM(E8:E19)</f>
        <v>36</v>
      </c>
      <c r="F20" s="74" t="s">
        <v>116</v>
      </c>
      <c r="G20" s="75"/>
      <c r="H20" s="75"/>
      <c r="I20" s="75"/>
      <c r="J20" s="75"/>
      <c r="K20" s="76"/>
    </row>
    <row r="21" spans="1:11" x14ac:dyDescent="0.25">
      <c r="A21" s="80" t="s">
        <v>33</v>
      </c>
      <c r="B21" s="81"/>
      <c r="C21" s="81"/>
      <c r="D21" s="81"/>
      <c r="E21" s="82"/>
      <c r="F21" s="47" t="s">
        <v>53</v>
      </c>
      <c r="G21" s="48"/>
      <c r="H21" s="48"/>
      <c r="I21" s="48"/>
      <c r="J21" s="49"/>
      <c r="K21" s="50" t="s">
        <v>47</v>
      </c>
    </row>
    <row r="22" spans="1:11" x14ac:dyDescent="0.25">
      <c r="A22" s="77" t="s">
        <v>34</v>
      </c>
      <c r="B22" s="78"/>
      <c r="C22" s="78"/>
      <c r="D22" s="78"/>
      <c r="E22" s="79"/>
      <c r="F22" s="25" t="s">
        <v>92</v>
      </c>
      <c r="G22" s="3" t="s">
        <v>94</v>
      </c>
      <c r="H22" s="5">
        <v>3</v>
      </c>
      <c r="I22" s="4"/>
      <c r="J22" s="9">
        <f>H22-I22</f>
        <v>3</v>
      </c>
      <c r="K22" s="23" t="s">
        <v>36</v>
      </c>
    </row>
    <row r="23" spans="1:11" x14ac:dyDescent="0.25">
      <c r="A23" s="22" t="s">
        <v>26</v>
      </c>
      <c r="B23" s="11" t="s">
        <v>1</v>
      </c>
      <c r="C23" s="11" t="s">
        <v>15</v>
      </c>
      <c r="D23" s="11" t="s">
        <v>16</v>
      </c>
      <c r="E23" s="39" t="s">
        <v>17</v>
      </c>
      <c r="F23" s="24" t="s">
        <v>93</v>
      </c>
      <c r="G23" s="2" t="s">
        <v>95</v>
      </c>
      <c r="H23" s="5">
        <v>3</v>
      </c>
      <c r="I23" s="4"/>
      <c r="J23" s="9">
        <f>H23-I23</f>
        <v>3</v>
      </c>
      <c r="K23" s="29" t="s">
        <v>92</v>
      </c>
    </row>
    <row r="24" spans="1:11" ht="17.25" thickBot="1" x14ac:dyDescent="0.3">
      <c r="A24" s="27" t="s">
        <v>40</v>
      </c>
      <c r="B24" s="10"/>
      <c r="C24" s="4">
        <v>4</v>
      </c>
      <c r="D24" s="4"/>
      <c r="E24" s="40">
        <f t="shared" ref="E24:E25" si="3">C24-D24</f>
        <v>4</v>
      </c>
      <c r="F24" s="56" t="s">
        <v>9</v>
      </c>
      <c r="G24" s="57"/>
      <c r="H24" s="58">
        <f>SUM(H22:H23)</f>
        <v>6</v>
      </c>
      <c r="I24" s="58">
        <f>SUM(I22:I23)</f>
        <v>0</v>
      </c>
      <c r="J24" s="58">
        <f>SUM(J22:J23)</f>
        <v>6</v>
      </c>
      <c r="K24" s="59"/>
    </row>
    <row r="25" spans="1:11" x14ac:dyDescent="0.25">
      <c r="A25" s="27" t="s">
        <v>39</v>
      </c>
      <c r="B25" s="10"/>
      <c r="C25" s="4">
        <v>4</v>
      </c>
      <c r="D25" s="4"/>
      <c r="E25" s="40">
        <f t="shared" si="3"/>
        <v>4</v>
      </c>
      <c r="F25" s="51" t="s">
        <v>54</v>
      </c>
      <c r="G25" s="52"/>
      <c r="H25" s="53"/>
      <c r="I25" s="53"/>
      <c r="J25" s="54"/>
      <c r="K25" s="55" t="s">
        <v>47</v>
      </c>
    </row>
    <row r="26" spans="1:11" ht="17.25" thickBot="1" x14ac:dyDescent="0.3">
      <c r="A26" s="45" t="s">
        <v>9</v>
      </c>
      <c r="B26" s="62"/>
      <c r="C26" s="32">
        <f>SUM(C24:C25)</f>
        <v>8</v>
      </c>
      <c r="D26" s="32">
        <f t="shared" ref="D26:E26" si="4">SUM(D24:D25)</f>
        <v>0</v>
      </c>
      <c r="E26" s="63">
        <f t="shared" si="4"/>
        <v>8</v>
      </c>
      <c r="F26" s="27" t="s">
        <v>106</v>
      </c>
      <c r="G26" s="10" t="s">
        <v>118</v>
      </c>
      <c r="H26" s="4">
        <v>3</v>
      </c>
      <c r="I26" s="4"/>
      <c r="J26" s="9">
        <f>H26-I26</f>
        <v>3</v>
      </c>
      <c r="K26" s="23" t="s">
        <v>45</v>
      </c>
    </row>
    <row r="27" spans="1:11" x14ac:dyDescent="0.25">
      <c r="A27" s="15"/>
      <c r="B27" s="15"/>
      <c r="C27" s="15"/>
      <c r="D27" s="15"/>
      <c r="E27" s="12"/>
      <c r="F27" s="27" t="s">
        <v>6</v>
      </c>
      <c r="G27" s="10" t="s">
        <v>64</v>
      </c>
      <c r="H27" s="4">
        <v>3</v>
      </c>
      <c r="I27" s="4"/>
      <c r="J27" s="9">
        <f>H27-I27</f>
        <v>3</v>
      </c>
      <c r="K27" s="23" t="s">
        <v>41</v>
      </c>
    </row>
    <row r="28" spans="1:11" ht="17.25" thickBot="1" x14ac:dyDescent="0.3">
      <c r="A28" s="66"/>
      <c r="B28" s="66"/>
      <c r="C28" s="66"/>
      <c r="D28" s="66"/>
      <c r="E28" s="66"/>
      <c r="F28" s="30" t="s">
        <v>9</v>
      </c>
      <c r="G28" s="60"/>
      <c r="H28" s="61">
        <f>SUM(H26:H27)</f>
        <v>6</v>
      </c>
      <c r="I28" s="61">
        <f>SUM(I26:I27)</f>
        <v>0</v>
      </c>
      <c r="J28" s="61">
        <f>SUM(J26:J27)</f>
        <v>6</v>
      </c>
      <c r="K28" s="33"/>
    </row>
    <row r="29" spans="1:11" x14ac:dyDescent="0.25">
      <c r="A29" s="66"/>
      <c r="B29" s="66"/>
      <c r="C29" s="66"/>
      <c r="D29" s="66"/>
      <c r="E29" s="66"/>
      <c r="F29" s="94" t="s">
        <v>46</v>
      </c>
      <c r="G29" s="95"/>
      <c r="H29" s="95"/>
      <c r="I29" s="95"/>
      <c r="J29" s="95"/>
      <c r="K29" s="96"/>
    </row>
    <row r="30" spans="1:11" x14ac:dyDescent="0.25">
      <c r="A30" s="12"/>
      <c r="B30" s="12"/>
      <c r="C30" s="12"/>
      <c r="D30" s="12"/>
      <c r="E30" s="12"/>
      <c r="F30" s="22" t="s">
        <v>26</v>
      </c>
      <c r="G30" s="11" t="s">
        <v>1</v>
      </c>
      <c r="H30" s="8" t="s">
        <v>15</v>
      </c>
      <c r="I30" s="11" t="s">
        <v>16</v>
      </c>
      <c r="J30" s="8" t="s">
        <v>17</v>
      </c>
      <c r="K30" s="21" t="s">
        <v>47</v>
      </c>
    </row>
    <row r="31" spans="1:11" x14ac:dyDescent="0.25">
      <c r="A31" s="12"/>
      <c r="B31" s="12"/>
      <c r="C31" s="12"/>
      <c r="D31" s="12"/>
      <c r="E31" s="12"/>
      <c r="F31" s="27" t="s">
        <v>18</v>
      </c>
      <c r="G31" s="10" t="s">
        <v>65</v>
      </c>
      <c r="H31" s="4">
        <v>3</v>
      </c>
      <c r="I31" s="4"/>
      <c r="J31" s="9">
        <f>H31-I31</f>
        <v>3</v>
      </c>
      <c r="K31" s="23" t="s">
        <v>44</v>
      </c>
    </row>
    <row r="32" spans="1:11" x14ac:dyDescent="0.25">
      <c r="F32" s="64" t="s">
        <v>19</v>
      </c>
      <c r="G32" s="16" t="s">
        <v>66</v>
      </c>
      <c r="H32" s="4">
        <v>3</v>
      </c>
      <c r="I32" s="4"/>
      <c r="J32" s="9">
        <f t="shared" ref="J32:J39" si="5">H32-I32</f>
        <v>3</v>
      </c>
      <c r="K32" s="23" t="s">
        <v>18</v>
      </c>
    </row>
    <row r="33" spans="6:11" x14ac:dyDescent="0.25">
      <c r="F33" s="27" t="s">
        <v>23</v>
      </c>
      <c r="G33" s="10" t="s">
        <v>69</v>
      </c>
      <c r="H33" s="4">
        <v>3</v>
      </c>
      <c r="I33" s="4"/>
      <c r="J33" s="9">
        <f>H33-I33</f>
        <v>3</v>
      </c>
      <c r="K33" s="23" t="s">
        <v>18</v>
      </c>
    </row>
    <row r="34" spans="6:11" x14ac:dyDescent="0.25">
      <c r="F34" s="27" t="s">
        <v>20</v>
      </c>
      <c r="G34" s="10" t="s">
        <v>67</v>
      </c>
      <c r="H34" s="4">
        <v>3</v>
      </c>
      <c r="I34" s="4"/>
      <c r="J34" s="9">
        <f t="shared" si="5"/>
        <v>3</v>
      </c>
      <c r="K34" s="23" t="s">
        <v>18</v>
      </c>
    </row>
    <row r="35" spans="6:11" ht="33" x14ac:dyDescent="0.25">
      <c r="F35" s="27" t="s">
        <v>27</v>
      </c>
      <c r="G35" s="10" t="s">
        <v>70</v>
      </c>
      <c r="H35" s="4">
        <v>3</v>
      </c>
      <c r="I35" s="4"/>
      <c r="J35" s="9">
        <f>H35-I35</f>
        <v>3</v>
      </c>
      <c r="K35" s="29" t="s">
        <v>37</v>
      </c>
    </row>
    <row r="36" spans="6:11" x14ac:dyDescent="0.25">
      <c r="F36" s="27" t="s">
        <v>21</v>
      </c>
      <c r="G36" s="10" t="s">
        <v>68</v>
      </c>
      <c r="H36" s="4">
        <v>3</v>
      </c>
      <c r="I36" s="4"/>
      <c r="J36" s="9">
        <f t="shared" si="5"/>
        <v>3</v>
      </c>
      <c r="K36" s="23" t="s">
        <v>109</v>
      </c>
    </row>
    <row r="37" spans="6:11" x14ac:dyDescent="0.25">
      <c r="F37" s="25" t="s">
        <v>28</v>
      </c>
      <c r="G37" s="10" t="s">
        <v>71</v>
      </c>
      <c r="H37" s="4">
        <v>3</v>
      </c>
      <c r="I37" s="4"/>
      <c r="J37" s="9">
        <f>H37-I37</f>
        <v>3</v>
      </c>
      <c r="K37" s="29" t="s">
        <v>38</v>
      </c>
    </row>
    <row r="38" spans="6:11" x14ac:dyDescent="0.25">
      <c r="F38" s="27" t="s">
        <v>22</v>
      </c>
      <c r="G38" s="10" t="s">
        <v>25</v>
      </c>
      <c r="H38" s="4">
        <v>3</v>
      </c>
      <c r="I38" s="4"/>
      <c r="J38" s="9">
        <f>H38-I38</f>
        <v>3</v>
      </c>
      <c r="K38" s="23" t="s">
        <v>18</v>
      </c>
    </row>
    <row r="39" spans="6:11" x14ac:dyDescent="0.25">
      <c r="F39" s="25" t="s">
        <v>24</v>
      </c>
      <c r="G39" s="3" t="s">
        <v>113</v>
      </c>
      <c r="H39" s="5">
        <v>3</v>
      </c>
      <c r="I39" s="5"/>
      <c r="J39" s="8">
        <f t="shared" si="5"/>
        <v>3</v>
      </c>
      <c r="K39" s="23" t="s">
        <v>43</v>
      </c>
    </row>
    <row r="40" spans="6:11" ht="17.25" thickBot="1" x14ac:dyDescent="0.3">
      <c r="F40" s="45" t="s">
        <v>9</v>
      </c>
      <c r="G40" s="62"/>
      <c r="H40" s="32">
        <f>SUM(H31:H39)</f>
        <v>27</v>
      </c>
      <c r="I40" s="32">
        <f>SUM(I31:I39)</f>
        <v>0</v>
      </c>
      <c r="J40" s="32">
        <f>SUM(J31:J39)</f>
        <v>27</v>
      </c>
      <c r="K40" s="33"/>
    </row>
    <row r="41" spans="6:11" x14ac:dyDescent="0.25">
      <c r="F41" s="71" t="s">
        <v>51</v>
      </c>
      <c r="G41" s="72"/>
      <c r="H41" s="72"/>
      <c r="I41" s="72"/>
      <c r="J41" s="72"/>
      <c r="K41" s="73"/>
    </row>
    <row r="42" spans="6:11" x14ac:dyDescent="0.25">
      <c r="F42" s="22" t="s">
        <v>26</v>
      </c>
      <c r="G42" s="11" t="s">
        <v>1</v>
      </c>
      <c r="H42" s="8" t="s">
        <v>15</v>
      </c>
      <c r="I42" s="11" t="s">
        <v>16</v>
      </c>
      <c r="J42" s="8" t="s">
        <v>17</v>
      </c>
      <c r="K42" s="21" t="s">
        <v>47</v>
      </c>
    </row>
    <row r="43" spans="6:11" ht="33" x14ac:dyDescent="0.25">
      <c r="F43" s="27" t="s">
        <v>42</v>
      </c>
      <c r="G43" s="17" t="s">
        <v>73</v>
      </c>
      <c r="H43" s="4">
        <v>3</v>
      </c>
      <c r="I43" s="4"/>
      <c r="J43" s="9">
        <f>H43-I43</f>
        <v>3</v>
      </c>
      <c r="K43" s="29" t="s">
        <v>52</v>
      </c>
    </row>
    <row r="44" spans="6:11" x14ac:dyDescent="0.25">
      <c r="F44" s="27" t="s">
        <v>50</v>
      </c>
      <c r="G44" s="17" t="s">
        <v>115</v>
      </c>
      <c r="H44" s="4">
        <v>3</v>
      </c>
      <c r="I44" s="4"/>
      <c r="J44" s="9">
        <f t="shared" ref="J44:J47" si="6">H44-I44</f>
        <v>3</v>
      </c>
      <c r="K44" s="29" t="s">
        <v>111</v>
      </c>
    </row>
    <row r="45" spans="6:11" ht="33" x14ac:dyDescent="0.25">
      <c r="F45" s="27" t="s">
        <v>49</v>
      </c>
      <c r="G45" s="17" t="s">
        <v>74</v>
      </c>
      <c r="H45" s="4">
        <v>3</v>
      </c>
      <c r="I45" s="4"/>
      <c r="J45" s="9">
        <f>H45-I45</f>
        <v>3</v>
      </c>
      <c r="K45" s="65" t="s">
        <v>110</v>
      </c>
    </row>
    <row r="46" spans="6:11" ht="33" x14ac:dyDescent="0.25">
      <c r="F46" s="27" t="s">
        <v>99</v>
      </c>
      <c r="G46" s="10" t="s">
        <v>114</v>
      </c>
      <c r="H46" s="4">
        <v>3</v>
      </c>
      <c r="I46" s="10"/>
      <c r="J46" s="9">
        <f t="shared" si="6"/>
        <v>3</v>
      </c>
      <c r="K46" s="29" t="s">
        <v>112</v>
      </c>
    </row>
    <row r="47" spans="6:11" x14ac:dyDescent="0.25">
      <c r="F47" s="27" t="s">
        <v>120</v>
      </c>
      <c r="G47" s="10" t="s">
        <v>72</v>
      </c>
      <c r="H47" s="4">
        <v>3</v>
      </c>
      <c r="I47" s="4"/>
      <c r="J47" s="9">
        <f t="shared" si="6"/>
        <v>3</v>
      </c>
      <c r="K47" s="29" t="s">
        <v>121</v>
      </c>
    </row>
    <row r="48" spans="6:11" ht="17.25" thickBot="1" x14ac:dyDescent="0.3">
      <c r="F48" s="45" t="s">
        <v>9</v>
      </c>
      <c r="G48" s="62"/>
      <c r="H48" s="32">
        <f>SUM(H43:H47)</f>
        <v>15</v>
      </c>
      <c r="I48" s="32">
        <f>SUM(I43:I47)</f>
        <v>0</v>
      </c>
      <c r="J48" s="32">
        <f>SUM(J43:J47)</f>
        <v>15</v>
      </c>
      <c r="K48" s="33"/>
    </row>
  </sheetData>
  <mergeCells count="21">
    <mergeCell ref="F6:K6"/>
    <mergeCell ref="F29:K29"/>
    <mergeCell ref="C4:E4"/>
    <mergeCell ref="F4:G4"/>
    <mergeCell ref="H4:K4"/>
    <mergeCell ref="F41:K41"/>
    <mergeCell ref="F20:K20"/>
    <mergeCell ref="A22:E22"/>
    <mergeCell ref="A21:E21"/>
    <mergeCell ref="A1:J1"/>
    <mergeCell ref="A2:B2"/>
    <mergeCell ref="C2:E2"/>
    <mergeCell ref="F2:G2"/>
    <mergeCell ref="A3:B3"/>
    <mergeCell ref="C3:E3"/>
    <mergeCell ref="F3:G3"/>
    <mergeCell ref="H2:K2"/>
    <mergeCell ref="H3:K3"/>
    <mergeCell ref="A4:B4"/>
    <mergeCell ref="F7:J7"/>
    <mergeCell ref="A6:E6"/>
  </mergeCells>
  <pageMargins left="0.7" right="0.7" top="0.75" bottom="0.75" header="0.3" footer="0.3"/>
  <pageSetup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TM-BAS</vt:lpstr>
      <vt:lpstr>Sheet2</vt:lpstr>
      <vt:lpstr>Sheet3</vt:lpstr>
      <vt:lpstr>'TM-BAS'!Print_Area</vt:lpstr>
    </vt:vector>
  </TitlesOfParts>
  <Company>Gulf Coast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ggarrett</dc:creator>
  <cp:lastModifiedBy>Test</cp:lastModifiedBy>
  <cp:lastPrinted>2016-04-12T14:27:36Z</cp:lastPrinted>
  <dcterms:created xsi:type="dcterms:W3CDTF">2011-03-30T16:35:43Z</dcterms:created>
  <dcterms:modified xsi:type="dcterms:W3CDTF">2016-05-04T20:02:05Z</dcterms:modified>
</cp:coreProperties>
</file>